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Сайт\2024\НА ОБРАБОТКУ\апрель\08.04.24 на сай МОИРО Турнирная таблица мини-ТЮМ 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 s="1"/>
  <c r="J4" i="1" s="1"/>
  <c r="G5" i="1"/>
  <c r="H5" i="1" s="1"/>
  <c r="J5" i="1" s="1"/>
  <c r="G7" i="1"/>
  <c r="H7" i="1" s="1"/>
  <c r="J7" i="1" s="1"/>
  <c r="G6" i="1"/>
  <c r="H6" i="1" s="1"/>
  <c r="J6" i="1" s="1"/>
  <c r="G10" i="1"/>
  <c r="H10" i="1" s="1"/>
  <c r="J10" i="1" s="1"/>
  <c r="G8" i="1"/>
  <c r="H8" i="1" s="1"/>
  <c r="J8" i="1" s="1"/>
  <c r="G9" i="1"/>
  <c r="H9" i="1" s="1"/>
  <c r="J9" i="1" s="1"/>
  <c r="G11" i="1"/>
  <c r="H11" i="1" s="1"/>
  <c r="J11" i="1" s="1"/>
  <c r="G12" i="1"/>
  <c r="H12" i="1" s="1"/>
  <c r="J12" i="1" s="1"/>
  <c r="G13" i="1"/>
  <c r="H13" i="1" s="1"/>
  <c r="J13" i="1" s="1"/>
  <c r="G14" i="1"/>
  <c r="H14" i="1" s="1"/>
  <c r="J14" i="1" s="1"/>
  <c r="G3" i="1"/>
  <c r="H3" i="1" s="1"/>
  <c r="J3" i="1" s="1"/>
</calcChain>
</file>

<file path=xl/sharedStrings.xml><?xml version="1.0" encoding="utf-8"?>
<sst xmlns="http://schemas.openxmlformats.org/spreadsheetml/2006/main" count="50" uniqueCount="33">
  <si>
    <t>сумма</t>
  </si>
  <si>
    <t>Рейтинг</t>
  </si>
  <si>
    <t>Бой</t>
  </si>
  <si>
    <t>А</t>
  </si>
  <si>
    <t>Б</t>
  </si>
  <si>
    <t>В</t>
  </si>
  <si>
    <t>Cборная команда Столбцовского района</t>
  </si>
  <si>
    <t>0 тур</t>
  </si>
  <si>
    <t>Сумма1</t>
  </si>
  <si>
    <t>1 тур</t>
  </si>
  <si>
    <t>Сумма2</t>
  </si>
  <si>
    <t>Место</t>
  </si>
  <si>
    <t>Диплом</t>
  </si>
  <si>
    <t>финалы</t>
  </si>
  <si>
    <t>Основной финал</t>
  </si>
  <si>
    <t>Малый финал</t>
  </si>
  <si>
    <t>I</t>
  </si>
  <si>
    <t>II</t>
  </si>
  <si>
    <t>III</t>
  </si>
  <si>
    <t>ПО</t>
  </si>
  <si>
    <t xml:space="preserve">Команда </t>
  </si>
  <si>
    <t>Сборная Узденского района «Элементарно»</t>
  </si>
  <si>
    <t>Команда «ВЕКТОР» государственного учреждения образования «Гимназия № 1 г. Старые Дороги» Стародорожского района</t>
  </si>
  <si>
    <t>Команда «Золотое сечение»  государственного учреждения образования «Средняя школа № 1 г. Логойска» Логойского района</t>
  </si>
  <si>
    <t>Команда «Эрудит» государственного учреждения образования «Гимназия №1 г. Любани» Любанского района</t>
  </si>
  <si>
    <t>Сборная команда  Несвижского района «Сonst»</t>
  </si>
  <si>
    <t>Команда «SVschool» государственного учреждения образования «Свислочская средняя школа им. А.Г.Червякова» Пуховичского района</t>
  </si>
  <si>
    <t>Cборная команда Борисовского района «Гимназисты из Борисова»</t>
  </si>
  <si>
    <t>Команда государственного учреждения образования «Боровлянская гимназия» Минского района</t>
  </si>
  <si>
    <t>Команда государственного учреждения образования «Гимназия № 1 имени В.А.Короля г.Червеня"</t>
  </si>
  <si>
    <t>Команда «Энергия» государственного учреждения образования «Средняя школа № 3 г. Солигорска» Солигорского района</t>
  </si>
  <si>
    <t>Команда «Фрейдеры» государственного учреждения образования «Смолевичская районная гимназия»</t>
  </si>
  <si>
    <t>Турнирная таблица. XII Областной мини-турнир юных математиков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</si>
</sst>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tabSelected="1" workbookViewId="0">
      <selection activeCell="P7" sqref="P7"/>
    </sheetView>
  </sheetViews>
  <sheetFormatPr defaultRowHeight="15" x14ac:dyDescent="0.25"/>
  <cols>
    <col min="2" max="2" width="31.42578125" style="15" customWidth="1"/>
    <col min="6" max="6" width="9.140625" style="1"/>
    <col min="7" max="7" width="9.140625" style="2"/>
    <col min="8" max="13" width="9.140625" style="1"/>
    <col min="16" max="16" width="18.5703125" customWidth="1"/>
  </cols>
  <sheetData>
    <row r="1" spans="2:17" x14ac:dyDescent="0.25">
      <c r="B1" s="15" t="s">
        <v>32</v>
      </c>
    </row>
    <row r="2" spans="2:17" ht="15.75" x14ac:dyDescent="0.25">
      <c r="B2" s="16" t="s">
        <v>20</v>
      </c>
      <c r="C2" s="8" t="s">
        <v>0</v>
      </c>
      <c r="D2" s="8" t="s">
        <v>1</v>
      </c>
      <c r="E2" s="8" t="s">
        <v>2</v>
      </c>
      <c r="F2" s="8" t="s">
        <v>7</v>
      </c>
      <c r="G2" s="9"/>
      <c r="H2" s="8" t="s">
        <v>8</v>
      </c>
      <c r="I2" s="10" t="s">
        <v>9</v>
      </c>
      <c r="J2" s="10" t="s">
        <v>10</v>
      </c>
      <c r="K2" s="10" t="s">
        <v>13</v>
      </c>
      <c r="L2" s="10" t="s">
        <v>11</v>
      </c>
      <c r="M2" s="10" t="s">
        <v>12</v>
      </c>
    </row>
    <row r="3" spans="2:17" ht="63" x14ac:dyDescent="0.25">
      <c r="B3" s="17" t="s">
        <v>29</v>
      </c>
      <c r="C3" s="6">
        <v>48.5</v>
      </c>
      <c r="D3" s="6">
        <v>0.8</v>
      </c>
      <c r="E3" s="6" t="s">
        <v>3</v>
      </c>
      <c r="F3" s="10">
        <v>26.5</v>
      </c>
      <c r="G3" s="9">
        <f t="shared" ref="G3:G14" si="0">F3/AVERAGE($F$3:$F$14)</f>
        <v>1.8816568047337277</v>
      </c>
      <c r="H3" s="9">
        <f t="shared" ref="H3:H14" si="1">D3+G3</f>
        <v>2.6816568047337279</v>
      </c>
      <c r="I3" s="11">
        <v>1.26</v>
      </c>
      <c r="J3" s="12">
        <f t="shared" ref="J3:J14" si="2">H3+I3</f>
        <v>3.9416568047337277</v>
      </c>
      <c r="K3" s="10">
        <v>205.8</v>
      </c>
      <c r="L3" s="10">
        <v>1</v>
      </c>
      <c r="M3" s="10" t="s">
        <v>16</v>
      </c>
      <c r="P3" s="4" t="s">
        <v>14</v>
      </c>
      <c r="Q3" s="3"/>
    </row>
    <row r="4" spans="2:17" ht="63" x14ac:dyDescent="0.25">
      <c r="B4" s="17" t="s">
        <v>28</v>
      </c>
      <c r="C4" s="6">
        <v>43</v>
      </c>
      <c r="D4" s="6">
        <v>0.71</v>
      </c>
      <c r="E4" s="6" t="s">
        <v>4</v>
      </c>
      <c r="F4" s="10">
        <v>18</v>
      </c>
      <c r="G4" s="9">
        <f t="shared" si="0"/>
        <v>1.2781065088757395</v>
      </c>
      <c r="H4" s="9">
        <f t="shared" si="1"/>
        <v>1.9881065088757395</v>
      </c>
      <c r="I4" s="11">
        <v>1.34</v>
      </c>
      <c r="J4" s="12">
        <f t="shared" si="2"/>
        <v>3.3281065088757398</v>
      </c>
      <c r="K4" s="10">
        <v>175.6</v>
      </c>
      <c r="L4" s="10">
        <v>3</v>
      </c>
      <c r="M4" s="10" t="s">
        <v>17</v>
      </c>
      <c r="P4" s="5" t="s">
        <v>15</v>
      </c>
      <c r="Q4" s="3"/>
    </row>
    <row r="5" spans="2:17" ht="63" x14ac:dyDescent="0.25">
      <c r="B5" s="17" t="s">
        <v>31</v>
      </c>
      <c r="C5" s="6">
        <v>39.5</v>
      </c>
      <c r="D5" s="6">
        <v>0.65</v>
      </c>
      <c r="E5" s="6" t="s">
        <v>5</v>
      </c>
      <c r="F5" s="10">
        <v>13</v>
      </c>
      <c r="G5" s="9">
        <f t="shared" si="0"/>
        <v>0.92307692307692302</v>
      </c>
      <c r="H5" s="9">
        <f t="shared" si="1"/>
        <v>1.573076923076923</v>
      </c>
      <c r="I5" s="11">
        <v>1.23</v>
      </c>
      <c r="J5" s="12">
        <f t="shared" si="2"/>
        <v>2.8030769230769232</v>
      </c>
      <c r="K5" s="10">
        <v>209</v>
      </c>
      <c r="L5" s="10">
        <v>1</v>
      </c>
      <c r="M5" s="10" t="s">
        <v>16</v>
      </c>
    </row>
    <row r="6" spans="2:17" ht="47.25" x14ac:dyDescent="0.25">
      <c r="B6" s="17" t="s">
        <v>27</v>
      </c>
      <c r="C6" s="6">
        <v>34</v>
      </c>
      <c r="D6" s="6">
        <v>0.56000000000000005</v>
      </c>
      <c r="E6" s="6" t="s">
        <v>4</v>
      </c>
      <c r="F6" s="10">
        <v>14</v>
      </c>
      <c r="G6" s="9">
        <f t="shared" si="0"/>
        <v>0.99408284023668636</v>
      </c>
      <c r="H6" s="9">
        <f t="shared" si="1"/>
        <v>1.5540828402366864</v>
      </c>
      <c r="I6" s="10">
        <v>1.17</v>
      </c>
      <c r="J6" s="12">
        <f>H6+I6</f>
        <v>2.7240828402366866</v>
      </c>
      <c r="K6" s="10">
        <v>150.4</v>
      </c>
      <c r="L6" s="10">
        <v>4</v>
      </c>
      <c r="M6" s="10" t="s">
        <v>17</v>
      </c>
    </row>
    <row r="7" spans="2:17" ht="78.75" x14ac:dyDescent="0.25">
      <c r="B7" s="17" t="s">
        <v>30</v>
      </c>
      <c r="C7" s="6">
        <v>34.1</v>
      </c>
      <c r="D7" s="6">
        <v>0.56000000000000005</v>
      </c>
      <c r="E7" s="6" t="s">
        <v>5</v>
      </c>
      <c r="F7" s="10">
        <v>12</v>
      </c>
      <c r="G7" s="9">
        <f t="shared" si="0"/>
        <v>0.85207100591715967</v>
      </c>
      <c r="H7" s="9">
        <f t="shared" si="1"/>
        <v>1.4120710059171597</v>
      </c>
      <c r="I7" s="13">
        <v>1.1499999999999999</v>
      </c>
      <c r="J7" s="14">
        <f t="shared" si="2"/>
        <v>2.5620710059171596</v>
      </c>
      <c r="K7" s="10">
        <v>248</v>
      </c>
      <c r="L7" s="10">
        <v>6</v>
      </c>
      <c r="M7" s="10" t="s">
        <v>18</v>
      </c>
    </row>
    <row r="8" spans="2:17" ht="94.5" x14ac:dyDescent="0.25">
      <c r="B8" s="17" t="s">
        <v>26</v>
      </c>
      <c r="C8" s="6">
        <v>30.5</v>
      </c>
      <c r="D8" s="6">
        <v>0.51</v>
      </c>
      <c r="E8" s="6" t="s">
        <v>3</v>
      </c>
      <c r="F8" s="10">
        <v>12</v>
      </c>
      <c r="G8" s="9">
        <f t="shared" si="0"/>
        <v>0.85207100591715967</v>
      </c>
      <c r="H8" s="9">
        <f t="shared" si="1"/>
        <v>1.3620710059171597</v>
      </c>
      <c r="I8" s="13">
        <v>1.17</v>
      </c>
      <c r="J8" s="14">
        <f t="shared" si="2"/>
        <v>2.5320710059171594</v>
      </c>
      <c r="K8" s="10">
        <v>275.3</v>
      </c>
      <c r="L8" s="10">
        <v>5</v>
      </c>
      <c r="M8" s="10" t="s">
        <v>17</v>
      </c>
    </row>
    <row r="9" spans="2:17" ht="31.5" x14ac:dyDescent="0.25">
      <c r="B9" s="17" t="s">
        <v>25</v>
      </c>
      <c r="C9" s="6">
        <v>29.1</v>
      </c>
      <c r="D9" s="6">
        <v>0.48</v>
      </c>
      <c r="E9" s="6" t="s">
        <v>4</v>
      </c>
      <c r="F9" s="10">
        <v>13</v>
      </c>
      <c r="G9" s="9">
        <f t="shared" si="0"/>
        <v>0.92307692307692302</v>
      </c>
      <c r="H9" s="9">
        <f t="shared" si="1"/>
        <v>1.4030769230769229</v>
      </c>
      <c r="I9" s="13">
        <v>1</v>
      </c>
      <c r="J9" s="14">
        <f t="shared" si="2"/>
        <v>2.4030769230769229</v>
      </c>
      <c r="K9" s="10">
        <v>245</v>
      </c>
      <c r="L9" s="10">
        <v>6</v>
      </c>
      <c r="M9" s="10" t="s">
        <v>18</v>
      </c>
    </row>
    <row r="10" spans="2:17" ht="63" x14ac:dyDescent="0.25">
      <c r="B10" s="17" t="s">
        <v>24</v>
      </c>
      <c r="C10" s="6">
        <v>34</v>
      </c>
      <c r="D10" s="6">
        <v>0.56000000000000005</v>
      </c>
      <c r="E10" s="6" t="s">
        <v>3</v>
      </c>
      <c r="F10" s="10">
        <v>12</v>
      </c>
      <c r="G10" s="9">
        <f t="shared" si="0"/>
        <v>0.85207100591715967</v>
      </c>
      <c r="H10" s="9">
        <f t="shared" si="1"/>
        <v>1.4120710059171597</v>
      </c>
      <c r="I10" s="13">
        <v>0.93</v>
      </c>
      <c r="J10" s="14">
        <f t="shared" si="2"/>
        <v>2.3420710059171599</v>
      </c>
      <c r="K10" s="10">
        <v>235</v>
      </c>
      <c r="L10" s="10">
        <v>8</v>
      </c>
      <c r="M10" s="10" t="s">
        <v>18</v>
      </c>
    </row>
    <row r="11" spans="2:17" ht="31.5" x14ac:dyDescent="0.25">
      <c r="B11" s="17" t="s">
        <v>6</v>
      </c>
      <c r="C11" s="6">
        <v>27.5</v>
      </c>
      <c r="D11" s="6">
        <v>0.46</v>
      </c>
      <c r="E11" s="6" t="s">
        <v>5</v>
      </c>
      <c r="F11" s="10">
        <v>16</v>
      </c>
      <c r="G11" s="9">
        <f t="shared" si="0"/>
        <v>1.136094674556213</v>
      </c>
      <c r="H11" s="9">
        <f t="shared" si="1"/>
        <v>1.596094674556213</v>
      </c>
      <c r="I11" s="10">
        <v>0.72</v>
      </c>
      <c r="J11" s="9">
        <f t="shared" si="2"/>
        <v>2.3160946745562132</v>
      </c>
      <c r="K11" s="10"/>
      <c r="L11" s="10">
        <v>9</v>
      </c>
      <c r="M11" s="10" t="s">
        <v>19</v>
      </c>
    </row>
    <row r="12" spans="2:17" ht="78.75" x14ac:dyDescent="0.25">
      <c r="B12" s="18" t="s">
        <v>22</v>
      </c>
      <c r="C12" s="7">
        <v>22</v>
      </c>
      <c r="D12" s="7">
        <v>0.36</v>
      </c>
      <c r="E12" s="7" t="s">
        <v>5</v>
      </c>
      <c r="F12" s="10">
        <v>14</v>
      </c>
      <c r="G12" s="9">
        <f t="shared" si="0"/>
        <v>0.99408284023668636</v>
      </c>
      <c r="H12" s="9">
        <f t="shared" si="1"/>
        <v>1.3540828402366865</v>
      </c>
      <c r="I12" s="10">
        <v>0.88</v>
      </c>
      <c r="J12" s="9">
        <f t="shared" si="2"/>
        <v>2.2340828402366864</v>
      </c>
      <c r="K12" s="10"/>
      <c r="L12" s="10">
        <v>10</v>
      </c>
      <c r="M12" s="10" t="s">
        <v>19</v>
      </c>
    </row>
    <row r="13" spans="2:17" ht="31.5" x14ac:dyDescent="0.25">
      <c r="B13" s="17" t="s">
        <v>21</v>
      </c>
      <c r="C13" s="6">
        <v>15.5</v>
      </c>
      <c r="D13" s="6">
        <v>0.26</v>
      </c>
      <c r="E13" s="6" t="s">
        <v>4</v>
      </c>
      <c r="F13" s="10">
        <v>14.5</v>
      </c>
      <c r="G13" s="9">
        <f t="shared" si="0"/>
        <v>1.029585798816568</v>
      </c>
      <c r="H13" s="9">
        <f t="shared" si="1"/>
        <v>1.289585798816568</v>
      </c>
      <c r="I13" s="10">
        <v>0.49</v>
      </c>
      <c r="J13" s="9">
        <f t="shared" si="2"/>
        <v>1.779585798816568</v>
      </c>
      <c r="K13" s="10"/>
      <c r="L13" s="10">
        <v>11</v>
      </c>
      <c r="M13" s="10" t="s">
        <v>19</v>
      </c>
    </row>
    <row r="14" spans="2:17" ht="78.75" x14ac:dyDescent="0.25">
      <c r="B14" s="17" t="s">
        <v>23</v>
      </c>
      <c r="C14" s="6">
        <v>4.5</v>
      </c>
      <c r="D14" s="6">
        <v>7.0000000000000007E-2</v>
      </c>
      <c r="E14" s="6" t="s">
        <v>3</v>
      </c>
      <c r="F14" s="10">
        <v>4</v>
      </c>
      <c r="G14" s="9">
        <f t="shared" si="0"/>
        <v>0.28402366863905326</v>
      </c>
      <c r="H14" s="9">
        <f t="shared" si="1"/>
        <v>0.35402366863905327</v>
      </c>
      <c r="I14" s="10">
        <v>0.64</v>
      </c>
      <c r="J14" s="9">
        <f t="shared" si="2"/>
        <v>0.99402366863905334</v>
      </c>
      <c r="K14" s="10"/>
      <c r="L14" s="10">
        <v>12</v>
      </c>
      <c r="M14" s="10" t="s">
        <v>19</v>
      </c>
    </row>
  </sheetData>
  <sortState ref="B3:K14">
    <sortCondition descending="1" ref="J3:J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TechnoBoard</dc:creator>
  <cp:lastModifiedBy>Борщева Татьяна Михайловна</cp:lastModifiedBy>
  <dcterms:created xsi:type="dcterms:W3CDTF">2024-04-06T08:42:26Z</dcterms:created>
  <dcterms:modified xsi:type="dcterms:W3CDTF">2024-04-08T11:34:11Z</dcterms:modified>
</cp:coreProperties>
</file>